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 activeTab="3"/>
  </bookViews>
  <sheets>
    <sheet name="I trim" sheetId="1" r:id="rId1"/>
    <sheet name="II trm" sheetId="2" r:id="rId2"/>
    <sheet name="III trim" sheetId="3" r:id="rId3"/>
    <sheet name="IV trim" sheetId="4" r:id="rId4"/>
  </sheets>
  <calcPr calcId="152511"/>
</workbook>
</file>

<file path=xl/calcChain.xml><?xml version="1.0" encoding="utf-8"?>
<calcChain xmlns="http://schemas.openxmlformats.org/spreadsheetml/2006/main">
  <c r="D4" i="4" l="1"/>
  <c r="C4" i="4"/>
  <c r="D3" i="4"/>
  <c r="C3" i="4"/>
  <c r="D2" i="4"/>
  <c r="C2" i="4"/>
  <c r="D4" i="3" l="1"/>
  <c r="C4" i="3"/>
  <c r="D3" i="3"/>
  <c r="C3" i="3"/>
  <c r="D2" i="3"/>
  <c r="C2" i="3"/>
  <c r="D4" i="2" l="1"/>
  <c r="C4" i="2"/>
  <c r="D3" i="2"/>
  <c r="C3" i="2"/>
  <c r="D2" i="2"/>
  <c r="C2" i="2"/>
  <c r="D4" i="1" l="1"/>
  <c r="C4" i="1"/>
  <c r="D3" i="1"/>
  <c r="C3" i="1"/>
  <c r="D2" i="1"/>
  <c r="C2" i="1"/>
</calcChain>
</file>

<file path=xl/sharedStrings.xml><?xml version="1.0" encoding="utf-8"?>
<sst xmlns="http://schemas.openxmlformats.org/spreadsheetml/2006/main" count="52" uniqueCount="13">
  <si>
    <t>Anno</t>
  </si>
  <si>
    <t>Nr. Mese</t>
  </si>
  <si>
    <t>Periodo</t>
  </si>
  <si>
    <t>Ufficio Dirigenziale</t>
  </si>
  <si>
    <t>% Presenze</t>
  </si>
  <si>
    <t>% Assenze</t>
  </si>
  <si>
    <t>% Assenze Ferie</t>
  </si>
  <si>
    <t>% Assenze Malattia</t>
  </si>
  <si>
    <t>% Assenze L104</t>
  </si>
  <si>
    <t>% Assenze MaternitÃ </t>
  </si>
  <si>
    <t>% Atre Assenze</t>
  </si>
  <si>
    <t>% Assenze Sciopero</t>
  </si>
  <si>
    <t>% Assenze Non Retribuite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</si>
</sst>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C7" sqref="C7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20.4257812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2021</v>
      </c>
      <c r="C2" t="str">
        <f>"GENNAIO   - MARZO    "</f>
        <v xml:space="preserve">GENNAIO   - MARZO    </v>
      </c>
      <c r="D2" t="str">
        <f>"AREA AFFARI GENERALI E FINANZIARI"</f>
        <v>AREA AFFARI GENERALI E FINANZIARI</v>
      </c>
      <c r="E2">
        <v>88.47</v>
      </c>
      <c r="F2">
        <v>11.53</v>
      </c>
      <c r="G2">
        <v>3.95</v>
      </c>
      <c r="H2">
        <v>0</v>
      </c>
      <c r="I2">
        <v>0</v>
      </c>
      <c r="J2">
        <v>0</v>
      </c>
      <c r="K2">
        <v>7.58</v>
      </c>
      <c r="L2">
        <v>0</v>
      </c>
      <c r="M2">
        <v>0</v>
      </c>
    </row>
    <row r="3" spans="1:13" x14ac:dyDescent="0.25">
      <c r="A3">
        <v>2021</v>
      </c>
      <c r="C3" t="str">
        <f>"GENNAIO   - MARZO    "</f>
        <v xml:space="preserve">GENNAIO   - MARZO    </v>
      </c>
      <c r="D3" t="str">
        <f>"AREA GESTIONE DEL TERRITORIO"</f>
        <v>AREA GESTIONE DEL TERRITORIO</v>
      </c>
      <c r="E3">
        <v>77.42</v>
      </c>
      <c r="F3">
        <v>22.58</v>
      </c>
      <c r="G3">
        <v>4.21</v>
      </c>
      <c r="H3">
        <v>0</v>
      </c>
      <c r="I3">
        <v>0</v>
      </c>
      <c r="J3">
        <v>0</v>
      </c>
      <c r="K3">
        <v>18.37</v>
      </c>
      <c r="L3">
        <v>0</v>
      </c>
      <c r="M3">
        <v>0</v>
      </c>
    </row>
    <row r="4" spans="1:13" x14ac:dyDescent="0.25">
      <c r="A4">
        <v>2021</v>
      </c>
      <c r="C4" t="str">
        <f>"GENNAIO   - MARZO    "</f>
        <v xml:space="preserve">GENNAIO   - MARZO    </v>
      </c>
      <c r="D4" t="str">
        <f>"AREA SERVIZI ALLA PERSONA"</f>
        <v>AREA SERVIZI ALLA PERSONA</v>
      </c>
      <c r="E4">
        <v>89.02</v>
      </c>
      <c r="F4">
        <v>10.98</v>
      </c>
      <c r="G4">
        <v>1.91</v>
      </c>
      <c r="H4">
        <v>8.1300000000000008</v>
      </c>
      <c r="I4">
        <v>0</v>
      </c>
      <c r="J4">
        <v>0</v>
      </c>
      <c r="K4">
        <v>0.93</v>
      </c>
      <c r="L4">
        <v>0</v>
      </c>
      <c r="M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E13" sqref="E13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18.710937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2021</v>
      </c>
      <c r="C2" t="str">
        <f>"APRILE    - GIUGNO   "</f>
        <v xml:space="preserve">APRILE    - GIUGNO   </v>
      </c>
      <c r="D2" t="str">
        <f>"AREA AFFARI GENERALI E FINANZIARI"</f>
        <v>AREA AFFARI GENERALI E FINANZIARI</v>
      </c>
      <c r="E2">
        <v>65.48</v>
      </c>
      <c r="F2">
        <v>34.520000000000003</v>
      </c>
      <c r="G2">
        <v>4.76</v>
      </c>
      <c r="H2">
        <v>0</v>
      </c>
      <c r="I2">
        <v>0</v>
      </c>
      <c r="J2">
        <v>25</v>
      </c>
      <c r="K2">
        <v>4.76</v>
      </c>
      <c r="L2">
        <v>0</v>
      </c>
      <c r="M2">
        <v>0</v>
      </c>
    </row>
    <row r="3" spans="1:13" x14ac:dyDescent="0.25">
      <c r="A3">
        <v>2021</v>
      </c>
      <c r="C3" t="str">
        <f>"APRILE    - GIUGNO   "</f>
        <v xml:space="preserve">APRILE    - GIUGNO   </v>
      </c>
      <c r="D3" t="str">
        <f>"AREA GESTIONE DEL TERRITORIO"</f>
        <v>AREA GESTIONE DEL TERRITORIO</v>
      </c>
      <c r="E3">
        <v>69.72</v>
      </c>
      <c r="F3">
        <v>30.28</v>
      </c>
      <c r="G3">
        <v>12.38</v>
      </c>
      <c r="H3">
        <v>0</v>
      </c>
      <c r="I3">
        <v>0</v>
      </c>
      <c r="J3">
        <v>0</v>
      </c>
      <c r="K3">
        <v>17.899999999999999</v>
      </c>
      <c r="L3">
        <v>0</v>
      </c>
      <c r="M3">
        <v>0</v>
      </c>
    </row>
    <row r="4" spans="1:13" x14ac:dyDescent="0.25">
      <c r="A4">
        <v>2021</v>
      </c>
      <c r="C4" t="str">
        <f>"APRILE    - GIUGNO   "</f>
        <v xml:space="preserve">APRILE    - GIUGNO   </v>
      </c>
      <c r="D4" t="str">
        <f>"AREA SERVIZI ALLA PERSONA"</f>
        <v>AREA SERVIZI ALLA PERSONA</v>
      </c>
      <c r="E4">
        <v>91.34</v>
      </c>
      <c r="F4">
        <v>8.66</v>
      </c>
      <c r="G4">
        <v>0.87</v>
      </c>
      <c r="H4">
        <v>6.93</v>
      </c>
      <c r="I4">
        <v>0.87</v>
      </c>
      <c r="J4">
        <v>0</v>
      </c>
      <c r="K4">
        <v>0</v>
      </c>
      <c r="L4">
        <v>0</v>
      </c>
      <c r="M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B6" sqref="B6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20.4257812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2021</v>
      </c>
      <c r="C2" t="str">
        <f>"LUGLIO    - SETTEMBRE"</f>
        <v>LUGLIO    - SETTEMBRE</v>
      </c>
      <c r="D2" t="str">
        <f>"AREA AFFARI GENERALI E FINANZIARI"</f>
        <v>AREA AFFARI GENERALI E FINANZIARI</v>
      </c>
      <c r="E2">
        <v>54.61</v>
      </c>
      <c r="F2">
        <v>45.39</v>
      </c>
      <c r="G2">
        <v>13.64</v>
      </c>
      <c r="H2">
        <v>0</v>
      </c>
      <c r="I2">
        <v>0</v>
      </c>
      <c r="J2">
        <v>27.27</v>
      </c>
      <c r="K2">
        <v>4.4800000000000004</v>
      </c>
      <c r="L2">
        <v>0</v>
      </c>
      <c r="M2">
        <v>0</v>
      </c>
    </row>
    <row r="3" spans="1:13" x14ac:dyDescent="0.25">
      <c r="A3">
        <v>2021</v>
      </c>
      <c r="C3" t="str">
        <f>"LUGLIO    - SETTEMBRE"</f>
        <v>LUGLIO    - SETTEMBRE</v>
      </c>
      <c r="D3" t="str">
        <f>"AREA GESTIONE DEL TERRITORIO"</f>
        <v>AREA GESTIONE DEL TERRITORIO</v>
      </c>
      <c r="E3">
        <v>56.07</v>
      </c>
      <c r="F3">
        <v>43.93</v>
      </c>
      <c r="G3">
        <v>30.91</v>
      </c>
      <c r="H3">
        <v>0</v>
      </c>
      <c r="I3">
        <v>0</v>
      </c>
      <c r="J3">
        <v>0</v>
      </c>
      <c r="K3">
        <v>13.02</v>
      </c>
      <c r="L3">
        <v>0</v>
      </c>
      <c r="M3">
        <v>0</v>
      </c>
    </row>
    <row r="4" spans="1:13" x14ac:dyDescent="0.25">
      <c r="A4">
        <v>2021</v>
      </c>
      <c r="C4" t="str">
        <f>"LUGLIO    - SETTEMBRE"</f>
        <v>LUGLIO    - SETTEMBRE</v>
      </c>
      <c r="D4" t="str">
        <f>"AREA SERVIZI ALLA PERSONA"</f>
        <v>AREA SERVIZI ALLA PERSONA</v>
      </c>
      <c r="E4">
        <v>52.86</v>
      </c>
      <c r="F4">
        <v>47.14</v>
      </c>
      <c r="G4">
        <v>41.74</v>
      </c>
      <c r="H4">
        <v>5.37</v>
      </c>
      <c r="I4">
        <v>0</v>
      </c>
      <c r="J4">
        <v>0</v>
      </c>
      <c r="K4">
        <v>0.03</v>
      </c>
      <c r="L4">
        <v>0</v>
      </c>
      <c r="M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D8" sqref="D8"/>
    </sheetView>
  </sheetViews>
  <sheetFormatPr defaultRowHeight="15" x14ac:dyDescent="0.25"/>
  <cols>
    <col min="1" max="1" width="5.7109375" bestFit="1" customWidth="1"/>
    <col min="2" max="2" width="9" bestFit="1" customWidth="1"/>
    <col min="3" max="3" width="21.42578125" bestFit="1" customWidth="1"/>
    <col min="4" max="4" width="34.42578125" bestFit="1" customWidth="1"/>
    <col min="5" max="5" width="11.140625" bestFit="1" customWidth="1"/>
    <col min="6" max="6" width="10.28515625" bestFit="1" customWidth="1"/>
    <col min="7" max="7" width="15.42578125" bestFit="1" customWidth="1"/>
    <col min="8" max="8" width="18.28515625" bestFit="1" customWidth="1"/>
    <col min="9" max="9" width="14.7109375" bestFit="1" customWidth="1"/>
    <col min="10" max="10" width="20.42578125" bestFit="1" customWidth="1"/>
    <col min="11" max="11" width="14.7109375" bestFit="1" customWidth="1"/>
    <col min="12" max="12" width="18.7109375" bestFit="1" customWidth="1"/>
    <col min="13" max="13" width="24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2021</v>
      </c>
      <c r="C2" t="str">
        <f>"OTTOBRE   - DICEMBRE "</f>
        <v xml:space="preserve">OTTOBRE   - DICEMBRE </v>
      </c>
      <c r="D2" t="str">
        <f>"AREA AFFARI GENERALI E FINANZIARI"</f>
        <v>AREA AFFARI GENERALI E FINANZIARI</v>
      </c>
      <c r="E2">
        <v>63.43</v>
      </c>
      <c r="F2">
        <v>36.57</v>
      </c>
      <c r="G2">
        <v>25</v>
      </c>
      <c r="H2">
        <v>0</v>
      </c>
      <c r="I2">
        <v>0</v>
      </c>
      <c r="J2">
        <v>7.14</v>
      </c>
      <c r="K2">
        <v>4.43</v>
      </c>
      <c r="L2">
        <v>0</v>
      </c>
      <c r="M2">
        <v>0</v>
      </c>
    </row>
    <row r="3" spans="1:13" x14ac:dyDescent="0.25">
      <c r="A3">
        <v>2021</v>
      </c>
      <c r="C3" t="str">
        <f>"OTTOBRE   - DICEMBRE "</f>
        <v xml:space="preserve">OTTOBRE   - DICEMBRE </v>
      </c>
      <c r="D3" t="str">
        <f>"AREA GESTIONE DEL TERRITORIO"</f>
        <v>AREA GESTIONE DEL TERRITORIO</v>
      </c>
      <c r="E3">
        <v>77.12</v>
      </c>
      <c r="F3">
        <v>22.88</v>
      </c>
      <c r="G3">
        <v>8</v>
      </c>
      <c r="H3">
        <v>0</v>
      </c>
      <c r="I3">
        <v>0</v>
      </c>
      <c r="J3">
        <v>0</v>
      </c>
      <c r="K3">
        <v>14.88</v>
      </c>
      <c r="L3">
        <v>0</v>
      </c>
      <c r="M3">
        <v>0</v>
      </c>
    </row>
    <row r="4" spans="1:13" x14ac:dyDescent="0.25">
      <c r="A4">
        <v>2021</v>
      </c>
      <c r="C4" t="str">
        <f>"OTTOBRE   - DICEMBRE "</f>
        <v xml:space="preserve">OTTOBRE   - DICEMBRE </v>
      </c>
      <c r="D4" t="str">
        <f>"AREA SERVIZI ALLA PERSONA"</f>
        <v>AREA SERVIZI ALLA PERSONA</v>
      </c>
      <c r="E4">
        <v>93.69</v>
      </c>
      <c r="F4">
        <v>6.31</v>
      </c>
      <c r="G4">
        <v>5.24</v>
      </c>
      <c r="H4">
        <v>0</v>
      </c>
      <c r="I4">
        <v>0.95</v>
      </c>
      <c r="J4">
        <v>0</v>
      </c>
      <c r="K4">
        <v>0.12</v>
      </c>
      <c r="L4">
        <v>0</v>
      </c>
      <c r="M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</vt:lpstr>
      <vt:lpstr>II trm</vt:lpstr>
      <vt:lpstr>III trim</vt:lpstr>
      <vt:lpstr>IV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2025-05-28T07:16:14Z</dcterms:modified>
</cp:coreProperties>
</file>