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 activeTab="3"/>
  </bookViews>
  <sheets>
    <sheet name="I trim" sheetId="1" r:id="rId1"/>
    <sheet name="II trim" sheetId="2" r:id="rId2"/>
    <sheet name="III trim" sheetId="3" r:id="rId3"/>
    <sheet name="IV trim" sheetId="4" r:id="rId4"/>
  </sheets>
  <calcPr calcId="152511"/>
</workbook>
</file>

<file path=xl/calcChain.xml><?xml version="1.0" encoding="utf-8"?>
<calcChain xmlns="http://schemas.openxmlformats.org/spreadsheetml/2006/main">
  <c r="D4" i="4" l="1"/>
  <c r="C4" i="4"/>
  <c r="D3" i="4"/>
  <c r="C3" i="4"/>
  <c r="D2" i="4"/>
  <c r="C2" i="4"/>
  <c r="D4" i="3" l="1"/>
  <c r="C4" i="3"/>
  <c r="D3" i="3"/>
  <c r="C3" i="3"/>
  <c r="D2" i="3"/>
  <c r="C2" i="3"/>
  <c r="D4" i="2" l="1"/>
  <c r="C4" i="2"/>
  <c r="D3" i="2"/>
  <c r="C3" i="2"/>
  <c r="D2" i="2"/>
  <c r="C2" i="2"/>
  <c r="D4" i="1" l="1"/>
  <c r="C4" i="1"/>
  <c r="D3" i="1"/>
  <c r="C3" i="1"/>
  <c r="D2" i="1"/>
  <c r="C2" i="1"/>
</calcChain>
</file>

<file path=xl/sharedStrings.xml><?xml version="1.0" encoding="utf-8"?>
<sst xmlns="http://schemas.openxmlformats.org/spreadsheetml/2006/main" count="52" uniqueCount="13">
  <si>
    <t>Anno</t>
  </si>
  <si>
    <t>Nr. Mese</t>
  </si>
  <si>
    <t>Periodo</t>
  </si>
  <si>
    <t>Ufficio Dirigenziale</t>
  </si>
  <si>
    <t>% Presenze</t>
  </si>
  <si>
    <t>% Assenze</t>
  </si>
  <si>
    <t>% Assenze Ferie</t>
  </si>
  <si>
    <t>% Assenze Malattia</t>
  </si>
  <si>
    <t>% Assenze L104</t>
  </si>
  <si>
    <t>% Assenze MaternitÃ </t>
  </si>
  <si>
    <t>% Atre Assenze</t>
  </si>
  <si>
    <t>% Assenze Sciopero</t>
  </si>
  <si>
    <t>% Assenze Non Retribuite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</si>
</sst>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E10" sqref="E10"/>
    </sheetView>
  </sheetViews>
  <sheetFormatPr defaultRowHeight="15" x14ac:dyDescent="0.25"/>
  <cols>
    <col min="1" max="1" width="5.7109375" bestFit="1" customWidth="1"/>
    <col min="2" max="2" width="9" bestFit="1" customWidth="1"/>
    <col min="3" max="3" width="20.42578125" bestFit="1" customWidth="1"/>
    <col min="4" max="4" width="34.42578125" bestFit="1" customWidth="1"/>
    <col min="5" max="5" width="11.140625" bestFit="1" customWidth="1"/>
    <col min="6" max="6" width="10.28515625" bestFit="1" customWidth="1"/>
    <col min="7" max="7" width="15.42578125" bestFit="1" customWidth="1"/>
    <col min="8" max="8" width="18.28515625" bestFit="1" customWidth="1"/>
    <col min="9" max="9" width="14.7109375" bestFit="1" customWidth="1"/>
    <col min="10" max="10" width="20.42578125" bestFit="1" customWidth="1"/>
    <col min="11" max="11" width="14.7109375" bestFit="1" customWidth="1"/>
    <col min="12" max="12" width="18.7109375" bestFit="1" customWidth="1"/>
    <col min="13" max="13" width="24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2022</v>
      </c>
      <c r="C2" t="str">
        <f>"GENNAIO   - MARZO    "</f>
        <v xml:space="preserve">GENNAIO   - MARZO    </v>
      </c>
      <c r="D2" t="str">
        <f>"AREA AFFARI GENERALI E FINANZIARI"</f>
        <v>AREA AFFARI GENERALI E FINANZIARI</v>
      </c>
      <c r="E2">
        <v>59.17</v>
      </c>
      <c r="F2">
        <v>40.83</v>
      </c>
      <c r="G2">
        <v>16.25</v>
      </c>
      <c r="H2">
        <v>21.25</v>
      </c>
      <c r="I2">
        <v>0</v>
      </c>
      <c r="J2">
        <v>0</v>
      </c>
      <c r="K2">
        <v>3.33</v>
      </c>
      <c r="L2">
        <v>0</v>
      </c>
      <c r="M2">
        <v>0</v>
      </c>
    </row>
    <row r="3" spans="1:13" x14ac:dyDescent="0.25">
      <c r="A3">
        <v>2022</v>
      </c>
      <c r="C3" t="str">
        <f>"GENNAIO   - MARZO    "</f>
        <v xml:space="preserve">GENNAIO   - MARZO    </v>
      </c>
      <c r="D3" t="str">
        <f>"AREA GESTIONE DEL TERRITORIO"</f>
        <v>AREA GESTIONE DEL TERRITORIO</v>
      </c>
      <c r="E3">
        <v>78.099999999999994</v>
      </c>
      <c r="F3">
        <v>21.9</v>
      </c>
      <c r="G3">
        <v>6.67</v>
      </c>
      <c r="H3">
        <v>0</v>
      </c>
      <c r="I3">
        <v>0</v>
      </c>
      <c r="J3">
        <v>0</v>
      </c>
      <c r="K3">
        <v>15.23</v>
      </c>
      <c r="L3">
        <v>0</v>
      </c>
      <c r="M3">
        <v>0</v>
      </c>
    </row>
    <row r="4" spans="1:13" x14ac:dyDescent="0.25">
      <c r="A4">
        <v>2022</v>
      </c>
      <c r="C4" t="str">
        <f>"GENNAIO   - MARZO    "</f>
        <v xml:space="preserve">GENNAIO   - MARZO    </v>
      </c>
      <c r="D4" t="str">
        <f>"AREA SERVIZI ALLA PERSONA"</f>
        <v>AREA SERVIZI ALLA PERSONA</v>
      </c>
      <c r="E4">
        <v>80.08</v>
      </c>
      <c r="F4">
        <v>19.920000000000002</v>
      </c>
      <c r="G4">
        <v>11</v>
      </c>
      <c r="H4">
        <v>6</v>
      </c>
      <c r="I4">
        <v>0.5</v>
      </c>
      <c r="J4">
        <v>0</v>
      </c>
      <c r="K4">
        <v>2.4300000000000002</v>
      </c>
      <c r="L4">
        <v>0</v>
      </c>
      <c r="M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C10" sqref="C10"/>
    </sheetView>
  </sheetViews>
  <sheetFormatPr defaultRowHeight="15" x14ac:dyDescent="0.25"/>
  <cols>
    <col min="1" max="1" width="5.7109375" bestFit="1" customWidth="1"/>
    <col min="2" max="2" width="9" bestFit="1" customWidth="1"/>
    <col min="3" max="3" width="18.7109375" bestFit="1" customWidth="1"/>
    <col min="4" max="4" width="34.42578125" bestFit="1" customWidth="1"/>
    <col min="5" max="5" width="11.140625" bestFit="1" customWidth="1"/>
    <col min="6" max="6" width="10.28515625" bestFit="1" customWidth="1"/>
    <col min="7" max="7" width="15.42578125" bestFit="1" customWidth="1"/>
    <col min="8" max="8" width="18.28515625" bestFit="1" customWidth="1"/>
    <col min="9" max="9" width="14.7109375" bestFit="1" customWidth="1"/>
    <col min="10" max="10" width="20.42578125" bestFit="1" customWidth="1"/>
    <col min="11" max="11" width="14.7109375" bestFit="1" customWidth="1"/>
    <col min="12" max="12" width="18.7109375" bestFit="1" customWidth="1"/>
    <col min="13" max="13" width="24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2022</v>
      </c>
      <c r="C2" t="str">
        <f>"APRILE    - GIUGNO   "</f>
        <v xml:space="preserve">APRILE    - GIUGNO   </v>
      </c>
      <c r="D2" t="str">
        <f>"AREA AFFARI GENERALI E FINANZIARI"</f>
        <v>AREA AFFARI GENERALI E FINANZIARI</v>
      </c>
      <c r="E2">
        <v>86.44</v>
      </c>
      <c r="F2">
        <v>13.56</v>
      </c>
      <c r="G2">
        <v>7.02</v>
      </c>
      <c r="H2">
        <v>0</v>
      </c>
      <c r="I2">
        <v>0</v>
      </c>
      <c r="J2">
        <v>0</v>
      </c>
      <c r="K2">
        <v>6.54</v>
      </c>
      <c r="L2">
        <v>0</v>
      </c>
      <c r="M2">
        <v>0</v>
      </c>
    </row>
    <row r="3" spans="1:13" x14ac:dyDescent="0.25">
      <c r="A3">
        <v>2022</v>
      </c>
      <c r="C3" t="str">
        <f>"APRILE    - GIUGNO   "</f>
        <v xml:space="preserve">APRILE    - GIUGNO   </v>
      </c>
      <c r="D3" t="str">
        <f>"AREA GESTIONE DEL TERRITORIO"</f>
        <v>AREA GESTIONE DEL TERRITORIO</v>
      </c>
      <c r="E3">
        <v>67.52</v>
      </c>
      <c r="F3">
        <v>32.479999999999997</v>
      </c>
      <c r="G3">
        <v>14.91</v>
      </c>
      <c r="H3">
        <v>4.3899999999999997</v>
      </c>
      <c r="I3">
        <v>0</v>
      </c>
      <c r="J3">
        <v>0</v>
      </c>
      <c r="K3">
        <v>13.18</v>
      </c>
      <c r="L3">
        <v>0</v>
      </c>
      <c r="M3">
        <v>0</v>
      </c>
    </row>
    <row r="4" spans="1:13" x14ac:dyDescent="0.25">
      <c r="A4">
        <v>2022</v>
      </c>
      <c r="C4" t="str">
        <f>"APRILE    - GIUGNO   "</f>
        <v xml:space="preserve">APRILE    - GIUGNO   </v>
      </c>
      <c r="D4" t="str">
        <f>"AREA SERVIZI ALLA PERSONA"</f>
        <v>AREA SERVIZI ALLA PERSONA</v>
      </c>
      <c r="E4">
        <v>64.94</v>
      </c>
      <c r="F4">
        <v>35.06</v>
      </c>
      <c r="G4">
        <v>14.74</v>
      </c>
      <c r="H4">
        <v>17.89</v>
      </c>
      <c r="I4">
        <v>0</v>
      </c>
      <c r="J4">
        <v>0</v>
      </c>
      <c r="K4">
        <v>2.4300000000000002</v>
      </c>
      <c r="L4">
        <v>0</v>
      </c>
      <c r="M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D11" sqref="D11"/>
    </sheetView>
  </sheetViews>
  <sheetFormatPr defaultRowHeight="15" x14ac:dyDescent="0.25"/>
  <cols>
    <col min="1" max="1" width="5.7109375" bestFit="1" customWidth="1"/>
    <col min="2" max="2" width="9" bestFit="1" customWidth="1"/>
    <col min="3" max="3" width="20.42578125" bestFit="1" customWidth="1"/>
    <col min="4" max="4" width="34.42578125" bestFit="1" customWidth="1"/>
    <col min="5" max="5" width="11.140625" bestFit="1" customWidth="1"/>
    <col min="6" max="6" width="10.28515625" bestFit="1" customWidth="1"/>
    <col min="7" max="7" width="15.42578125" bestFit="1" customWidth="1"/>
    <col min="8" max="8" width="18.28515625" bestFit="1" customWidth="1"/>
    <col min="9" max="9" width="14.7109375" bestFit="1" customWidth="1"/>
    <col min="10" max="10" width="20.42578125" bestFit="1" customWidth="1"/>
    <col min="11" max="11" width="14.7109375" bestFit="1" customWidth="1"/>
    <col min="12" max="12" width="18.7109375" bestFit="1" customWidth="1"/>
    <col min="13" max="13" width="24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2022</v>
      </c>
      <c r="C2" t="str">
        <f>"LUGLIO    - SETTEMBRE"</f>
        <v>LUGLIO    - SETTEMBRE</v>
      </c>
      <c r="D2" t="str">
        <f>"AREA AFFARI GENERALI E FINANZIARI"</f>
        <v>AREA AFFARI GENERALI E FINANZIARI</v>
      </c>
      <c r="E2">
        <v>70.75</v>
      </c>
      <c r="F2">
        <v>29.25</v>
      </c>
      <c r="G2">
        <v>25.71</v>
      </c>
      <c r="H2">
        <v>0</v>
      </c>
      <c r="I2">
        <v>0</v>
      </c>
      <c r="J2">
        <v>0</v>
      </c>
      <c r="K2">
        <v>3.53</v>
      </c>
      <c r="L2">
        <v>0</v>
      </c>
      <c r="M2">
        <v>0</v>
      </c>
    </row>
    <row r="3" spans="1:13" x14ac:dyDescent="0.25">
      <c r="A3">
        <v>2022</v>
      </c>
      <c r="C3" t="str">
        <f>"LUGLIO    - SETTEMBRE"</f>
        <v>LUGLIO    - SETTEMBRE</v>
      </c>
      <c r="D3" t="str">
        <f>"AREA GESTIONE DEL TERRITORIO"</f>
        <v>AREA GESTIONE DEL TERRITORIO</v>
      </c>
      <c r="E3">
        <v>55.46</v>
      </c>
      <c r="F3">
        <v>44.54</v>
      </c>
      <c r="G3">
        <v>20.41</v>
      </c>
      <c r="H3">
        <v>12.93</v>
      </c>
      <c r="I3">
        <v>0</v>
      </c>
      <c r="J3">
        <v>0</v>
      </c>
      <c r="K3">
        <v>11.21</v>
      </c>
      <c r="L3">
        <v>0</v>
      </c>
      <c r="M3">
        <v>0</v>
      </c>
    </row>
    <row r="4" spans="1:13" x14ac:dyDescent="0.25">
      <c r="A4">
        <v>2022</v>
      </c>
      <c r="C4" t="str">
        <f>"LUGLIO    - SETTEMBRE"</f>
        <v>LUGLIO    - SETTEMBRE</v>
      </c>
      <c r="D4" t="str">
        <f>"AREA SERVIZI ALLA PERSONA"</f>
        <v>AREA SERVIZI ALLA PERSONA</v>
      </c>
      <c r="E4">
        <v>68.75</v>
      </c>
      <c r="F4">
        <v>31.25</v>
      </c>
      <c r="G4">
        <v>16.07</v>
      </c>
      <c r="H4">
        <v>12.5</v>
      </c>
      <c r="I4">
        <v>1.19</v>
      </c>
      <c r="J4">
        <v>0</v>
      </c>
      <c r="K4">
        <v>1.49</v>
      </c>
      <c r="L4">
        <v>0</v>
      </c>
      <c r="M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D11" sqref="D11"/>
    </sheetView>
  </sheetViews>
  <sheetFormatPr defaultRowHeight="15" x14ac:dyDescent="0.25"/>
  <cols>
    <col min="1" max="1" width="5.7109375" bestFit="1" customWidth="1"/>
    <col min="2" max="2" width="9" bestFit="1" customWidth="1"/>
    <col min="3" max="3" width="21.42578125" bestFit="1" customWidth="1"/>
    <col min="4" max="4" width="34.42578125" bestFit="1" customWidth="1"/>
    <col min="5" max="5" width="11.140625" bestFit="1" customWidth="1"/>
    <col min="6" max="6" width="10.28515625" bestFit="1" customWidth="1"/>
    <col min="7" max="7" width="15.42578125" bestFit="1" customWidth="1"/>
    <col min="8" max="8" width="18.28515625" bestFit="1" customWidth="1"/>
    <col min="9" max="9" width="14.7109375" bestFit="1" customWidth="1"/>
    <col min="10" max="10" width="20.42578125" bestFit="1" customWidth="1"/>
    <col min="11" max="11" width="14.7109375" bestFit="1" customWidth="1"/>
    <col min="12" max="12" width="18.7109375" bestFit="1" customWidth="1"/>
    <col min="13" max="13" width="24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2022</v>
      </c>
      <c r="C2" t="str">
        <f>"OTTOBRE   - DICEMBRE "</f>
        <v xml:space="preserve">OTTOBRE   - DICEMBRE </v>
      </c>
      <c r="D2" t="str">
        <f>"AREA AFFARI GENERALI E FINANZIARI"</f>
        <v>AREA AFFARI GENERALI E FINANZIARI</v>
      </c>
      <c r="E2">
        <v>86.04</v>
      </c>
      <c r="F2">
        <v>13.96</v>
      </c>
      <c r="G2">
        <v>9.52</v>
      </c>
      <c r="H2">
        <v>0</v>
      </c>
      <c r="I2">
        <v>0</v>
      </c>
      <c r="J2">
        <v>0</v>
      </c>
      <c r="K2">
        <v>4.4400000000000004</v>
      </c>
      <c r="L2">
        <v>0</v>
      </c>
      <c r="M2">
        <v>0</v>
      </c>
    </row>
    <row r="3" spans="1:13" x14ac:dyDescent="0.25">
      <c r="A3">
        <v>2022</v>
      </c>
      <c r="C3" t="str">
        <f>"OTTOBRE   - DICEMBRE "</f>
        <v xml:space="preserve">OTTOBRE   - DICEMBRE </v>
      </c>
      <c r="D3" t="str">
        <f>"AREA GESTIONE DEL TERRITORIO"</f>
        <v>AREA GESTIONE DEL TERRITORIO</v>
      </c>
      <c r="E3">
        <v>75.36</v>
      </c>
      <c r="F3">
        <v>24.64</v>
      </c>
      <c r="G3">
        <v>12.24</v>
      </c>
      <c r="H3">
        <v>0</v>
      </c>
      <c r="I3">
        <v>0</v>
      </c>
      <c r="J3">
        <v>0</v>
      </c>
      <c r="K3">
        <v>12.39</v>
      </c>
      <c r="L3">
        <v>0</v>
      </c>
      <c r="M3">
        <v>0</v>
      </c>
    </row>
    <row r="4" spans="1:13" x14ac:dyDescent="0.25">
      <c r="A4">
        <v>2022</v>
      </c>
      <c r="C4" t="str">
        <f>"OTTOBRE   - DICEMBRE "</f>
        <v xml:space="preserve">OTTOBRE   - DICEMBRE </v>
      </c>
      <c r="D4" t="str">
        <f>"AREA SERVIZI ALLA PERSONA"</f>
        <v>AREA SERVIZI ALLA PERSONA</v>
      </c>
      <c r="E4">
        <v>60.12</v>
      </c>
      <c r="F4">
        <v>39.880000000000003</v>
      </c>
      <c r="G4">
        <v>20.239999999999998</v>
      </c>
      <c r="H4">
        <v>19.64</v>
      </c>
      <c r="I4">
        <v>0</v>
      </c>
      <c r="J4">
        <v>0</v>
      </c>
      <c r="K4">
        <v>0</v>
      </c>
      <c r="L4">
        <v>0</v>
      </c>
      <c r="M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 trim</vt:lpstr>
      <vt:lpstr>II trim</vt:lpstr>
      <vt:lpstr>III trim</vt:lpstr>
      <vt:lpstr>IV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2025-05-28T07:01:42Z</dcterms:modified>
</cp:coreProperties>
</file>